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'!$A$1:$H$69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7" i="8"/>
  <c r="G47" i="8" l="1"/>
  <c r="G37" i="8"/>
  <c r="C37" i="8"/>
  <c r="G26" i="8"/>
  <c r="C26" i="8"/>
  <c r="G14" i="8"/>
  <c r="C14" i="8"/>
  <c r="C49" i="8" l="1"/>
</calcChain>
</file>

<file path=xl/sharedStrings.xml><?xml version="1.0" encoding="utf-8"?>
<sst xmlns="http://schemas.openxmlformats.org/spreadsheetml/2006/main" count="309" uniqueCount="170">
  <si>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</si>
  <si>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</si>
  <si>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</si>
  <si>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</si>
  <si>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</si>
  <si>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</si>
  <si>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</si>
  <si>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</si>
  <si>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</si>
  <si>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</si>
  <si>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</si>
  <si>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</si>
  <si>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</si>
  <si>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</si>
  <si>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</si>
  <si>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</si>
  <si>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</si>
  <si>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</si>
  <si>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</si>
  <si>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</si>
  <si>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</si>
  <si>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</si>
  <si>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</si>
  <si>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</si>
  <si>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</si>
  <si>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</si>
  <si>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</si>
  <si>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</si>
  <si>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</si>
  <si>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</si>
  <si>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</si>
  <si>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</si>
  <si>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</si>
  <si>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</si>
  <si>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</si>
  <si>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</si>
  <si>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</si>
  <si>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</si>
  <si>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</si>
  <si>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</si>
  <si>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</si>
  <si>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</si>
  <si>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</si>
  <si>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</si>
  <si>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</si>
  <si>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</si>
  <si>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</si>
  <si>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</si>
  <si>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</si>
  <si>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</si>
  <si>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</si>
  <si>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</si>
  <si>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</si>
  <si>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</si>
  <si>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</si>
  <si>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</si>
  <si>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</si>
  <si>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</si>
  <si>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</si>
  <si>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</si>
  <si>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</si>
  <si>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</si>
  <si>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</si>
  <si>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</si>
  <si>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</si>
  <si>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</si>
  <si>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</si>
  <si>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</si>
  <si>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</si>
  <si>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</si>
  <si>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</si>
  <si>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</si>
  <si>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</si>
  <si>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</si>
  <si>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</si>
  <si>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</si>
  <si>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</si>
  <si>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</si>
  <si>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</si>
  <si>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</si>
  <si>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</si>
  <si>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</si>
  <si>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</si>
  <si>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</si>
  <si>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</si>
  <si>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</si>
  <si>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</si>
  <si>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</si>
  <si>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</si>
  <si>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</si>
  <si>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</si>
  <si>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</si>
  <si>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</si>
  <si>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</si>
  <si>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</si>
  <si>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</si>
  <si>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</si>
  <si>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</si>
  <si>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</si>
  <si>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</si>
  <si>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</si>
  <si>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</si>
  <si>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MAT 271</t>
  </si>
  <si>
    <t>MATH 131</t>
  </si>
  <si>
    <t>CHM 151</t>
  </si>
  <si>
    <t>GEEN 111</t>
  </si>
  <si>
    <t>ENG 112</t>
  </si>
  <si>
    <t>ENGL 101</t>
  </si>
  <si>
    <t>PHY 251</t>
  </si>
  <si>
    <t>MAT 272</t>
  </si>
  <si>
    <t>MATH 132</t>
  </si>
  <si>
    <t>MAT 273</t>
  </si>
  <si>
    <t>MATH 231</t>
  </si>
  <si>
    <t>PHY 252</t>
  </si>
  <si>
    <t>PHYS 242</t>
  </si>
  <si>
    <t>COMP 285</t>
  </si>
  <si>
    <t>ECEN 320</t>
  </si>
  <si>
    <t>ECEN 326</t>
  </si>
  <si>
    <t>ECEN 356</t>
  </si>
  <si>
    <t>ECEN 375</t>
  </si>
  <si>
    <t>ECEN 400</t>
  </si>
  <si>
    <t>ECEN 478</t>
  </si>
  <si>
    <t>ECEN 421</t>
  </si>
  <si>
    <t>ECEN 479</t>
  </si>
  <si>
    <t>COMP 350</t>
  </si>
  <si>
    <t>ECEN 101</t>
  </si>
  <si>
    <t>ECEN 200</t>
  </si>
  <si>
    <t>ECEN 206</t>
  </si>
  <si>
    <t>ECEN 227</t>
  </si>
  <si>
    <t>ECEN 300</t>
  </si>
  <si>
    <t>ECEN 306</t>
  </si>
  <si>
    <t>COMP 163</t>
  </si>
  <si>
    <t>EGR 150</t>
  </si>
  <si>
    <t>GEEN 100</t>
  </si>
  <si>
    <t>COMP 280</t>
  </si>
  <si>
    <t>CHEM 106</t>
  </si>
  <si>
    <t>CHEM 116</t>
  </si>
  <si>
    <t>UGETC: Eng Comp - AA/AS</t>
  </si>
  <si>
    <t>UGETC: Math - AS</t>
  </si>
  <si>
    <t>UGETC: Nat Sci - AA/AS</t>
  </si>
  <si>
    <t>PHYS 251</t>
  </si>
  <si>
    <t>PHYS 241</t>
  </si>
  <si>
    <t>UGETC: Nat. Sci. – AS</t>
  </si>
  <si>
    <t>GEN ED: Mathematics</t>
  </si>
  <si>
    <t>UGETC: Eng Comp- AA/AS</t>
  </si>
  <si>
    <t>Pre-major/Elective</t>
  </si>
  <si>
    <t>PHYS 252</t>
  </si>
  <si>
    <t>COMP 167</t>
  </si>
  <si>
    <t>UGETC: Nat. Sci. - AS</t>
  </si>
  <si>
    <t>Soc/Behav Sci. Elective</t>
  </si>
  <si>
    <r>
      <t xml:space="preserve">COM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COM 111</t>
    </r>
  </si>
  <si>
    <r>
      <t xml:space="preserve">GEN ED: Comm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
Pre-Major/Elective</t>
    </r>
  </si>
  <si>
    <t>Knowledge of AA Culture
and History</t>
  </si>
  <si>
    <t>Global Awareness</t>
  </si>
  <si>
    <t>MATH 341</t>
  </si>
  <si>
    <t>ECEN 212</t>
  </si>
  <si>
    <t>ECEN 218</t>
  </si>
  <si>
    <t>ECEN 329</t>
  </si>
  <si>
    <t>ECEN 323</t>
  </si>
  <si>
    <t>ECEN 351</t>
  </si>
  <si>
    <t>ECEN 357</t>
  </si>
  <si>
    <t>2020-2021 Pathway for Bachelor of Science in Computer Engineering</t>
  </si>
  <si>
    <r>
      <t>SPCH 250</t>
    </r>
    <r>
      <rPr>
        <vertAlign val="superscript"/>
        <sz val="10.5"/>
        <color rgb="FF000000"/>
        <rFont val="Arial Narrow"/>
        <family val="2"/>
      </rPr>
      <t>d</t>
    </r>
  </si>
  <si>
    <r>
      <t>ECEN 478</t>
    </r>
    <r>
      <rPr>
        <vertAlign val="superscript"/>
        <sz val="11"/>
        <color rgb="FF000000"/>
        <rFont val="Arial Narrow"/>
        <family val="2"/>
      </rPr>
      <t>a</t>
    </r>
  </si>
  <si>
    <r>
      <t>ECEN 479</t>
    </r>
    <r>
      <rPr>
        <vertAlign val="superscript"/>
        <sz val="11"/>
        <color rgb="FF000000"/>
        <rFont val="Arial Narrow"/>
        <family val="2"/>
      </rPr>
      <t>a</t>
    </r>
  </si>
  <si>
    <r>
      <t>Technical Elective</t>
    </r>
    <r>
      <rPr>
        <vertAlign val="superscript"/>
        <sz val="11"/>
        <color rgb="FF000000"/>
        <rFont val="Arial Narrow"/>
        <family val="2"/>
      </rPr>
      <t>b</t>
    </r>
  </si>
  <si>
    <r>
      <t>Technical Elective</t>
    </r>
    <r>
      <rPr>
        <vertAlign val="superscript"/>
        <sz val="11"/>
        <color rgb="FF000000"/>
        <rFont val="Arial Narrow"/>
        <family val="2"/>
      </rPr>
      <t>b or c</t>
    </r>
  </si>
  <si>
    <r>
      <rPr>
        <vertAlign val="superscript"/>
        <sz val="11"/>
        <color indexed="8"/>
        <rFont val="Arial Narrow"/>
        <family val="2"/>
      </rPr>
      <t>a</t>
    </r>
    <r>
      <rPr>
        <sz val="11"/>
        <color indexed="8"/>
        <rFont val="Arial Narrow"/>
        <family val="2"/>
      </rPr>
      <t xml:space="preserve">Capstone Design Courses
</t>
    </r>
    <r>
      <rPr>
        <vertAlign val="superscript"/>
        <sz val="11"/>
        <color indexed="8"/>
        <rFont val="Arial Narrow"/>
        <family val="2"/>
      </rPr>
      <t>b</t>
    </r>
    <r>
      <rPr>
        <sz val="11"/>
        <color indexed="8"/>
        <rFont val="Arial Narrow"/>
        <family val="2"/>
      </rPr>
      <t xml:space="preserve">Must choose from these courses: ECEN 325, ECEN 424, ECEN 441, ECEN 447, ECEN 457, ECEN 459, or ECEN
485 (approved case-by-case)
</t>
    </r>
    <r>
      <rPr>
        <vertAlign val="superscript"/>
        <sz val="11"/>
        <color indexed="8"/>
        <rFont val="Arial Narrow"/>
        <family val="2"/>
      </rPr>
      <t>c</t>
    </r>
    <r>
      <rPr>
        <sz val="11"/>
        <color indexed="8"/>
        <rFont val="Arial Narrow"/>
        <family val="2"/>
      </rPr>
      <t xml:space="preserve">Must choose from these courses: COMP 322, COMP 360, COMP 4xx, or ECEN 4xx
</t>
    </r>
    <r>
      <rPr>
        <vertAlign val="superscript"/>
        <sz val="11"/>
        <color indexed="8"/>
        <rFont val="Arial Narrow"/>
        <family val="2"/>
      </rPr>
      <t>d</t>
    </r>
    <r>
      <rPr>
        <sz val="11"/>
        <color indexed="8"/>
        <rFont val="Arial Narrow"/>
        <family val="2"/>
      </rPr>
      <t>This course satisfies the Humanities/Fine Arts Elective requirement.</t>
    </r>
  </si>
  <si>
    <t>Students must earn a C- or better in the following courses: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</si>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</sst>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b/>
      <i/>
      <sz val="10.5"/>
      <color rgb="FFFF0000"/>
      <name val="Arial Narrow"/>
      <family val="2"/>
    </font>
    <font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18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9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Fill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="124" zoomScaleNormal="124" workbookViewId="0">
      <selection activeCell="A3" sqref="A3:H3"/>
    </sheetView>
  </sheetViews>
  <sheetFormatPr defaultColWidth="9.140625" defaultRowHeight="16.5" x14ac:dyDescent="0.3"/>
  <cols>
    <col min="1" max="1" width="14.140625" style="1" customWidth="1"/>
    <col min="2" max="2" width="19.140625" style="1" customWidth="1"/>
    <col min="3" max="3" width="9" style="1" customWidth="1"/>
    <col min="4" max="4" width="22.85546875" style="1" customWidth="1"/>
    <col min="5" max="5" width="11.42578125" style="1" customWidth="1"/>
    <col min="6" max="6" width="20.28515625" style="1" customWidth="1"/>
    <col min="7" max="7" width="7.140625" style="1" customWidth="1"/>
    <col min="8" max="8" width="22.140625" style="1" customWidth="1"/>
    <col min="9" max="16384" width="9.140625" style="1"/>
  </cols>
  <sheetData>
    <row r="1" spans="1:8" s="16" customFormat="1" ht="36.75" customHeight="1" x14ac:dyDescent="0.3">
      <c r="A1" s="71" t="s">
        <v>161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169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89" t="s">
        <v>21</v>
      </c>
      <c r="B4" s="89"/>
      <c r="C4" s="89"/>
      <c r="D4" s="89"/>
      <c r="E4" s="89"/>
      <c r="F4" s="89"/>
      <c r="G4" s="89"/>
      <c r="H4" s="89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0" customFormat="1" ht="33.7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 t="s">
        <v>78</v>
      </c>
      <c r="B8" s="27" t="s">
        <v>101</v>
      </c>
      <c r="C8" s="23">
        <v>3</v>
      </c>
      <c r="D8" s="28" t="s">
        <v>137</v>
      </c>
      <c r="E8" s="24" t="s">
        <v>106</v>
      </c>
      <c r="F8" s="27" t="s">
        <v>107</v>
      </c>
      <c r="G8" s="23">
        <v>3</v>
      </c>
      <c r="H8" s="23" t="s">
        <v>144</v>
      </c>
    </row>
    <row r="9" spans="1:8" s="29" customFormat="1" x14ac:dyDescent="0.3">
      <c r="A9" s="23"/>
      <c r="B9" s="27" t="s">
        <v>125</v>
      </c>
      <c r="C9" s="23">
        <v>3</v>
      </c>
      <c r="D9" s="26"/>
      <c r="E9" s="49" t="s">
        <v>109</v>
      </c>
      <c r="F9" s="23" t="s">
        <v>110</v>
      </c>
      <c r="G9" s="23">
        <v>4</v>
      </c>
      <c r="H9" s="23" t="s">
        <v>143</v>
      </c>
    </row>
    <row r="10" spans="1:8" s="29" customFormat="1" x14ac:dyDescent="0.3">
      <c r="A10" s="23"/>
      <c r="B10" s="27" t="s">
        <v>105</v>
      </c>
      <c r="C10" s="23">
        <v>1</v>
      </c>
      <c r="D10" s="26"/>
      <c r="E10" s="77" t="s">
        <v>108</v>
      </c>
      <c r="F10" s="27" t="s">
        <v>141</v>
      </c>
      <c r="G10" s="23">
        <v>3</v>
      </c>
      <c r="H10" s="79" t="s">
        <v>142</v>
      </c>
    </row>
    <row r="11" spans="1:8" s="29" customFormat="1" x14ac:dyDescent="0.3">
      <c r="A11" s="58" t="s">
        <v>132</v>
      </c>
      <c r="B11" s="27" t="s">
        <v>133</v>
      </c>
      <c r="C11" s="23">
        <v>2</v>
      </c>
      <c r="D11" s="60" t="s">
        <v>145</v>
      </c>
      <c r="E11" s="78"/>
      <c r="F11" s="27" t="s">
        <v>140</v>
      </c>
      <c r="G11" s="38">
        <v>1</v>
      </c>
      <c r="H11" s="80"/>
    </row>
    <row r="12" spans="1:8" s="29" customFormat="1" x14ac:dyDescent="0.3">
      <c r="A12" s="40"/>
      <c r="B12" s="61" t="s">
        <v>131</v>
      </c>
      <c r="C12" s="23">
        <v>3</v>
      </c>
      <c r="D12" s="65"/>
      <c r="E12" s="85" t="s">
        <v>104</v>
      </c>
      <c r="F12" s="27" t="s">
        <v>135</v>
      </c>
      <c r="G12" s="38">
        <v>3</v>
      </c>
      <c r="H12" s="81" t="s">
        <v>139</v>
      </c>
    </row>
    <row r="13" spans="1:8" s="29" customFormat="1" x14ac:dyDescent="0.3">
      <c r="A13" s="59" t="s">
        <v>102</v>
      </c>
      <c r="B13" s="61" t="s">
        <v>103</v>
      </c>
      <c r="C13" s="23">
        <v>4</v>
      </c>
      <c r="D13" s="65" t="s">
        <v>138</v>
      </c>
      <c r="E13" s="86"/>
      <c r="F13" s="27" t="s">
        <v>136</v>
      </c>
      <c r="G13" s="38">
        <v>1</v>
      </c>
      <c r="H13" s="87"/>
    </row>
    <row r="14" spans="1:8" s="2" customFormat="1" ht="15.75" customHeight="1" thickBot="1" x14ac:dyDescent="0.35">
      <c r="A14" s="91" t="s">
        <v>8</v>
      </c>
      <c r="B14" s="91"/>
      <c r="C14" s="6">
        <f>SUM(C8:C13)</f>
        <v>16</v>
      </c>
      <c r="D14" s="9"/>
      <c r="E14" s="91" t="s">
        <v>8</v>
      </c>
      <c r="F14" s="91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0" customFormat="1" ht="31.5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x14ac:dyDescent="0.3">
      <c r="A19" s="43"/>
      <c r="B19" s="27" t="s">
        <v>154</v>
      </c>
      <c r="C19" s="38">
        <v>3</v>
      </c>
      <c r="D19" s="44" t="s">
        <v>145</v>
      </c>
      <c r="E19" s="38" t="s">
        <v>111</v>
      </c>
      <c r="F19" s="27" t="s">
        <v>112</v>
      </c>
      <c r="G19" s="38">
        <v>4</v>
      </c>
      <c r="H19" s="38" t="s">
        <v>143</v>
      </c>
    </row>
    <row r="20" spans="1:8" s="29" customFormat="1" x14ac:dyDescent="0.3">
      <c r="A20" s="81" t="s">
        <v>113</v>
      </c>
      <c r="B20" s="27" t="s">
        <v>114</v>
      </c>
      <c r="C20" s="23">
        <v>3</v>
      </c>
      <c r="D20" s="83" t="s">
        <v>148</v>
      </c>
      <c r="E20" s="43"/>
      <c r="F20" s="27" t="s">
        <v>134</v>
      </c>
      <c r="G20" s="23">
        <v>3</v>
      </c>
      <c r="H20" s="23"/>
    </row>
    <row r="21" spans="1:8" s="29" customFormat="1" x14ac:dyDescent="0.3">
      <c r="A21" s="82"/>
      <c r="B21" s="27" t="s">
        <v>146</v>
      </c>
      <c r="C21" s="23">
        <v>1</v>
      </c>
      <c r="D21" s="84"/>
      <c r="E21" s="43"/>
      <c r="F21" s="27" t="s">
        <v>126</v>
      </c>
      <c r="G21" s="23">
        <v>3</v>
      </c>
      <c r="H21" s="23"/>
    </row>
    <row r="22" spans="1:8" s="29" customFormat="1" x14ac:dyDescent="0.3">
      <c r="A22" s="35"/>
      <c r="B22" s="27" t="s">
        <v>128</v>
      </c>
      <c r="C22" s="42">
        <v>3</v>
      </c>
      <c r="D22" s="28"/>
      <c r="E22" s="43"/>
      <c r="F22" s="27" t="s">
        <v>127</v>
      </c>
      <c r="G22" s="23">
        <v>1</v>
      </c>
      <c r="H22" s="23"/>
    </row>
    <row r="23" spans="1:8" s="29" customFormat="1" x14ac:dyDescent="0.3">
      <c r="A23" s="23"/>
      <c r="B23" s="27" t="s">
        <v>147</v>
      </c>
      <c r="C23" s="23">
        <v>3</v>
      </c>
      <c r="D23" s="41"/>
      <c r="E23" s="40"/>
      <c r="F23" s="39" t="s">
        <v>158</v>
      </c>
      <c r="G23" s="42">
        <v>3</v>
      </c>
      <c r="H23" s="40"/>
    </row>
    <row r="24" spans="1:8" s="29" customFormat="1" x14ac:dyDescent="0.3">
      <c r="A24" s="38"/>
      <c r="B24" s="27" t="s">
        <v>155</v>
      </c>
      <c r="C24" s="38">
        <v>3</v>
      </c>
      <c r="D24" s="28"/>
      <c r="E24" s="24"/>
      <c r="F24" s="27" t="s">
        <v>157</v>
      </c>
      <c r="G24" s="23">
        <v>1</v>
      </c>
      <c r="H24" s="23"/>
    </row>
    <row r="25" spans="1:8" s="29" customFormat="1" x14ac:dyDescent="0.3">
      <c r="A25" s="38"/>
      <c r="B25" s="27" t="s">
        <v>156</v>
      </c>
      <c r="C25" s="38">
        <v>1</v>
      </c>
      <c r="D25" s="44"/>
      <c r="E25" s="45"/>
      <c r="F25" s="32"/>
      <c r="G25" s="38"/>
      <c r="H25" s="38"/>
    </row>
    <row r="26" spans="1:8" s="2" customFormat="1" ht="17.25" thickBot="1" x14ac:dyDescent="0.35">
      <c r="A26" s="70" t="s">
        <v>8</v>
      </c>
      <c r="B26" s="70"/>
      <c r="C26" s="7">
        <f>SUM(C19:C25)</f>
        <v>17</v>
      </c>
      <c r="D26" s="10"/>
      <c r="E26" s="70" t="s">
        <v>8</v>
      </c>
      <c r="F26" s="70"/>
      <c r="G26" s="7">
        <f>SUM(G19:G25)</f>
        <v>15</v>
      </c>
      <c r="H26" s="7"/>
    </row>
    <row r="27" spans="1:8" s="2" customFormat="1" ht="17.25" thickBot="1" x14ac:dyDescent="0.35"/>
    <row r="28" spans="1:8" s="5" customFormat="1" ht="18" thickTop="1" x14ac:dyDescent="0.3">
      <c r="A28" s="74" t="s">
        <v>3</v>
      </c>
      <c r="B28" s="75"/>
      <c r="C28" s="75"/>
      <c r="D28" s="75"/>
      <c r="E28" s="75"/>
      <c r="F28" s="75"/>
      <c r="G28" s="75"/>
      <c r="H28" s="76"/>
    </row>
    <row r="29" spans="1:8" ht="17.25" thickBot="1" x14ac:dyDescent="0.35">
      <c r="A29" s="67" t="s">
        <v>12</v>
      </c>
      <c r="B29" s="68"/>
      <c r="C29" s="68"/>
      <c r="D29" s="68"/>
      <c r="E29" s="68" t="s">
        <v>13</v>
      </c>
      <c r="F29" s="68"/>
      <c r="G29" s="68"/>
      <c r="H29" s="69"/>
    </row>
    <row r="30" spans="1:8" s="20" customFormat="1" ht="31.5" customHeight="1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19" t="s">
        <v>5</v>
      </c>
      <c r="F30" s="12" t="s">
        <v>6</v>
      </c>
      <c r="G30" s="13" t="s">
        <v>7</v>
      </c>
      <c r="H30" s="13" t="s">
        <v>9</v>
      </c>
    </row>
    <row r="31" spans="1:8" s="29" customFormat="1" ht="31.5" customHeight="1" x14ac:dyDescent="0.3">
      <c r="A31" s="23"/>
      <c r="B31" s="27" t="s">
        <v>149</v>
      </c>
      <c r="C31" s="23">
        <v>3</v>
      </c>
      <c r="D31" s="28"/>
      <c r="E31" s="23"/>
      <c r="F31" s="32" t="s">
        <v>152</v>
      </c>
      <c r="G31" s="23">
        <v>3</v>
      </c>
      <c r="H31" s="23"/>
    </row>
    <row r="32" spans="1:8" s="29" customFormat="1" x14ac:dyDescent="0.3">
      <c r="A32" s="23"/>
      <c r="B32" s="27" t="s">
        <v>129</v>
      </c>
      <c r="C32" s="23">
        <v>3</v>
      </c>
      <c r="D32" s="28"/>
      <c r="E32" s="24"/>
      <c r="F32" s="27" t="s">
        <v>116</v>
      </c>
      <c r="G32" s="23">
        <v>3</v>
      </c>
      <c r="H32" s="23"/>
    </row>
    <row r="33" spans="1:8" s="29" customFormat="1" x14ac:dyDescent="0.3">
      <c r="A33" s="23"/>
      <c r="B33" s="27" t="s">
        <v>130</v>
      </c>
      <c r="C33" s="23">
        <v>1</v>
      </c>
      <c r="D33" s="28"/>
      <c r="E33" s="24"/>
      <c r="F33" s="27" t="s">
        <v>117</v>
      </c>
      <c r="G33" s="23">
        <v>1</v>
      </c>
      <c r="H33" s="23"/>
    </row>
    <row r="34" spans="1:8" s="29" customFormat="1" x14ac:dyDescent="0.3">
      <c r="A34" s="23"/>
      <c r="B34" s="27" t="s">
        <v>159</v>
      </c>
      <c r="C34" s="23">
        <v>3</v>
      </c>
      <c r="D34" s="28"/>
      <c r="E34" s="24"/>
      <c r="F34" s="27" t="s">
        <v>118</v>
      </c>
      <c r="G34" s="23">
        <v>3</v>
      </c>
      <c r="H34" s="23"/>
    </row>
    <row r="35" spans="1:8" s="29" customFormat="1" x14ac:dyDescent="0.3">
      <c r="A35" s="23"/>
      <c r="B35" s="27" t="s">
        <v>115</v>
      </c>
      <c r="C35" s="23">
        <v>3</v>
      </c>
      <c r="D35" s="28"/>
      <c r="E35" s="24"/>
      <c r="F35" s="27" t="s">
        <v>119</v>
      </c>
      <c r="G35" s="23">
        <v>3</v>
      </c>
      <c r="H35" s="23"/>
    </row>
    <row r="36" spans="1:8" s="29" customFormat="1" x14ac:dyDescent="0.3">
      <c r="A36" s="47"/>
      <c r="B36" s="27" t="s">
        <v>160</v>
      </c>
      <c r="C36" s="23">
        <v>1</v>
      </c>
      <c r="D36" s="28"/>
      <c r="E36" s="24"/>
      <c r="F36" s="27" t="s">
        <v>120</v>
      </c>
      <c r="G36" s="23">
        <v>3</v>
      </c>
      <c r="H36" s="23"/>
    </row>
    <row r="37" spans="1:8" ht="17.25" thickBot="1" x14ac:dyDescent="0.35">
      <c r="A37" s="70" t="s">
        <v>8</v>
      </c>
      <c r="B37" s="70"/>
      <c r="C37" s="7">
        <f>SUM(C31:C36)</f>
        <v>14</v>
      </c>
      <c r="D37" s="11"/>
      <c r="E37" s="70" t="s">
        <v>8</v>
      </c>
      <c r="F37" s="70"/>
      <c r="G37" s="7">
        <f>SUM(G31:G36)</f>
        <v>16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74" t="s">
        <v>4</v>
      </c>
      <c r="B39" s="75"/>
      <c r="C39" s="75"/>
      <c r="D39" s="75"/>
      <c r="E39" s="75"/>
      <c r="F39" s="75"/>
      <c r="G39" s="75"/>
      <c r="H39" s="76"/>
    </row>
    <row r="40" spans="1:8" ht="17.25" thickBot="1" x14ac:dyDescent="0.35">
      <c r="A40" s="67" t="s">
        <v>14</v>
      </c>
      <c r="B40" s="68"/>
      <c r="C40" s="68"/>
      <c r="D40" s="68"/>
      <c r="E40" s="68" t="s">
        <v>15</v>
      </c>
      <c r="F40" s="68"/>
      <c r="G40" s="68"/>
      <c r="H40" s="69"/>
    </row>
    <row r="41" spans="1:8" s="20" customFormat="1" ht="33.75" customHeight="1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19" t="s">
        <v>5</v>
      </c>
      <c r="F41" s="12" t="s">
        <v>6</v>
      </c>
      <c r="G41" s="13" t="s">
        <v>7</v>
      </c>
      <c r="H41" s="13" t="s">
        <v>9</v>
      </c>
    </row>
    <row r="42" spans="1:8" s="29" customFormat="1" ht="18" x14ac:dyDescent="0.3">
      <c r="A42" s="23"/>
      <c r="B42" s="27" t="s">
        <v>163</v>
      </c>
      <c r="C42" s="23">
        <v>3</v>
      </c>
      <c r="D42" s="28"/>
      <c r="E42" s="24"/>
      <c r="F42" s="27" t="s">
        <v>164</v>
      </c>
      <c r="G42" s="23">
        <v>3</v>
      </c>
      <c r="H42" s="23"/>
    </row>
    <row r="43" spans="1:8" s="29" customFormat="1" x14ac:dyDescent="0.3">
      <c r="A43" s="23"/>
      <c r="B43" s="27" t="s">
        <v>122</v>
      </c>
      <c r="C43" s="23">
        <v>3</v>
      </c>
      <c r="D43" s="28"/>
      <c r="E43" s="24"/>
      <c r="F43" s="27" t="s">
        <v>124</v>
      </c>
      <c r="G43" s="23">
        <v>3</v>
      </c>
      <c r="H43" s="23"/>
    </row>
    <row r="44" spans="1:8" s="29" customFormat="1" ht="18" x14ac:dyDescent="0.3">
      <c r="A44" s="23"/>
      <c r="B44" s="27" t="s">
        <v>165</v>
      </c>
      <c r="C44" s="23">
        <v>3</v>
      </c>
      <c r="D44" s="28"/>
      <c r="E44" s="24"/>
      <c r="F44" s="32" t="s">
        <v>165</v>
      </c>
      <c r="G44" s="23">
        <v>3</v>
      </c>
      <c r="H44" s="23"/>
    </row>
    <row r="45" spans="1:8" s="29" customFormat="1" ht="18" x14ac:dyDescent="0.3">
      <c r="A45" s="23"/>
      <c r="B45" s="32" t="s">
        <v>166</v>
      </c>
      <c r="C45" s="23">
        <v>3</v>
      </c>
      <c r="D45" s="28"/>
      <c r="E45" s="24"/>
      <c r="F45" s="27" t="s">
        <v>166</v>
      </c>
      <c r="G45" s="23">
        <v>3</v>
      </c>
      <c r="H45" s="23"/>
    </row>
    <row r="46" spans="1:8" s="29" customFormat="1" ht="27" x14ac:dyDescent="0.3">
      <c r="A46" s="50" t="s">
        <v>150</v>
      </c>
      <c r="B46" s="51" t="s">
        <v>162</v>
      </c>
      <c r="C46" s="52">
        <v>3</v>
      </c>
      <c r="D46" s="53" t="s">
        <v>151</v>
      </c>
      <c r="E46" s="23"/>
      <c r="F46" s="27" t="s">
        <v>153</v>
      </c>
      <c r="G46" s="23">
        <v>3</v>
      </c>
      <c r="H46" s="23"/>
    </row>
    <row r="47" spans="1:8" s="2" customFormat="1" ht="17.25" thickBot="1" x14ac:dyDescent="0.35">
      <c r="A47" s="70" t="s">
        <v>8</v>
      </c>
      <c r="B47" s="70"/>
      <c r="C47" s="7">
        <f>SUM(C42:C46)</f>
        <v>15</v>
      </c>
      <c r="D47" s="10"/>
      <c r="E47" s="70" t="s">
        <v>8</v>
      </c>
      <c r="F47" s="70"/>
      <c r="G47" s="7">
        <f>SUM(G42:G46)</f>
        <v>15</v>
      </c>
      <c r="H47" s="7"/>
    </row>
    <row r="48" spans="1:8" s="2" customFormat="1" x14ac:dyDescent="0.3">
      <c r="A48" s="55"/>
      <c r="B48" s="55"/>
      <c r="C48" s="56"/>
      <c r="D48" s="22"/>
      <c r="E48" s="21"/>
      <c r="F48" s="21"/>
      <c r="G48" s="22"/>
      <c r="H48" s="22"/>
    </row>
    <row r="49" spans="1:8" s="18" customFormat="1" ht="17.25" x14ac:dyDescent="0.3">
      <c r="A49" s="90" t="s">
        <v>18</v>
      </c>
      <c r="B49" s="90"/>
      <c r="C49" s="57">
        <f>SUM(C14+G14+C26+G26+C37+G37+C47+G47+C48)</f>
        <v>123</v>
      </c>
    </row>
    <row r="50" spans="1:8" s="18" customFormat="1" ht="17.25" x14ac:dyDescent="0.3">
      <c r="A50" s="48"/>
      <c r="B50" s="48"/>
      <c r="C50" s="48"/>
    </row>
    <row r="51" spans="1:8" s="18" customFormat="1" ht="90" customHeight="1" x14ac:dyDescent="0.3">
      <c r="A51" s="66" t="s">
        <v>167</v>
      </c>
      <c r="B51" s="66"/>
      <c r="C51" s="66"/>
      <c r="D51" s="66"/>
      <c r="E51" s="66"/>
      <c r="F51" s="66"/>
      <c r="G51" s="66"/>
      <c r="H51" s="66"/>
    </row>
    <row r="53" spans="1:8" x14ac:dyDescent="0.3">
      <c r="A53" s="25" t="s">
        <v>17</v>
      </c>
    </row>
    <row r="54" spans="1:8" s="54" customFormat="1" x14ac:dyDescent="0.3">
      <c r="A54" s="54" t="s">
        <v>168</v>
      </c>
    </row>
    <row r="55" spans="1:8" ht="6.75" customHeight="1" x14ac:dyDescent="0.3"/>
    <row r="56" spans="1:8" x14ac:dyDescent="0.3">
      <c r="A56" s="62" t="s">
        <v>125</v>
      </c>
      <c r="B56" s="62" t="s">
        <v>159</v>
      </c>
    </row>
    <row r="57" spans="1:8" x14ac:dyDescent="0.3">
      <c r="A57" s="62" t="s">
        <v>126</v>
      </c>
      <c r="B57" s="62" t="s">
        <v>118</v>
      </c>
    </row>
    <row r="58" spans="1:8" x14ac:dyDescent="0.3">
      <c r="A58" s="62" t="s">
        <v>127</v>
      </c>
      <c r="B58" s="62" t="s">
        <v>160</v>
      </c>
    </row>
    <row r="59" spans="1:8" x14ac:dyDescent="0.3">
      <c r="A59" s="62" t="s">
        <v>155</v>
      </c>
      <c r="B59" s="62" t="s">
        <v>119</v>
      </c>
    </row>
    <row r="60" spans="1:8" s="18" customFormat="1" ht="17.25" x14ac:dyDescent="0.3">
      <c r="A60" s="63" t="s">
        <v>156</v>
      </c>
      <c r="B60" s="63" t="s">
        <v>120</v>
      </c>
      <c r="C60" s="46"/>
    </row>
    <row r="61" spans="1:8" s="18" customFormat="1" ht="17.25" x14ac:dyDescent="0.3">
      <c r="A61" s="64" t="s">
        <v>128</v>
      </c>
      <c r="B61" s="64" t="s">
        <v>122</v>
      </c>
      <c r="C61" s="46"/>
    </row>
    <row r="62" spans="1:8" s="18" customFormat="1" ht="17.25" x14ac:dyDescent="0.3">
      <c r="A62" s="63" t="s">
        <v>129</v>
      </c>
      <c r="B62" s="63" t="s">
        <v>121</v>
      </c>
      <c r="C62" s="46"/>
    </row>
    <row r="63" spans="1:8" x14ac:dyDescent="0.3">
      <c r="A63" s="62" t="s">
        <v>130</v>
      </c>
      <c r="B63" s="62" t="s">
        <v>123</v>
      </c>
    </row>
    <row r="64" spans="1:8" x14ac:dyDescent="0.3">
      <c r="A64" s="62" t="s">
        <v>116</v>
      </c>
      <c r="B64" s="62" t="s">
        <v>131</v>
      </c>
    </row>
    <row r="65" spans="1:8" x14ac:dyDescent="0.3">
      <c r="A65" s="62" t="s">
        <v>158</v>
      </c>
      <c r="B65" s="62" t="s">
        <v>147</v>
      </c>
    </row>
    <row r="66" spans="1:8" x14ac:dyDescent="0.3">
      <c r="A66" s="62" t="s">
        <v>117</v>
      </c>
      <c r="B66" s="62" t="s">
        <v>134</v>
      </c>
    </row>
    <row r="67" spans="1:8" x14ac:dyDescent="0.3">
      <c r="A67" s="62" t="s">
        <v>157</v>
      </c>
      <c r="B67" s="62"/>
    </row>
    <row r="69" spans="1:8" ht="36" customHeight="1" x14ac:dyDescent="0.3">
      <c r="A69" s="88" t="s">
        <v>19</v>
      </c>
      <c r="B69" s="88"/>
      <c r="C69" s="88"/>
      <c r="D69" s="88"/>
      <c r="E69" s="88"/>
      <c r="F69" s="88"/>
      <c r="G69" s="88"/>
      <c r="H69" s="88"/>
    </row>
  </sheetData>
  <mergeCells count="32">
    <mergeCell ref="A69:H69"/>
    <mergeCell ref="A4:H4"/>
    <mergeCell ref="A40:D40"/>
    <mergeCell ref="E40:H40"/>
    <mergeCell ref="A47:B47"/>
    <mergeCell ref="E47:F47"/>
    <mergeCell ref="A49:B49"/>
    <mergeCell ref="A39:H39"/>
    <mergeCell ref="A14:B14"/>
    <mergeCell ref="E14:F14"/>
    <mergeCell ref="A16:H16"/>
    <mergeCell ref="A17:D17"/>
    <mergeCell ref="E17:H17"/>
    <mergeCell ref="A26:B26"/>
    <mergeCell ref="E26:F26"/>
    <mergeCell ref="A28:H28"/>
    <mergeCell ref="E10:E11"/>
    <mergeCell ref="H10:H11"/>
    <mergeCell ref="A20:A21"/>
    <mergeCell ref="D20:D21"/>
    <mergeCell ref="E12:E13"/>
    <mergeCell ref="H12:H13"/>
    <mergeCell ref="A1:H1"/>
    <mergeCell ref="A3:H3"/>
    <mergeCell ref="A5:H5"/>
    <mergeCell ref="A6:D6"/>
    <mergeCell ref="E6:H6"/>
    <mergeCell ref="A51:H51"/>
    <mergeCell ref="A29:D29"/>
    <mergeCell ref="E29:H29"/>
    <mergeCell ref="A37:B37"/>
    <mergeCell ref="E37:F37"/>
  </mergeCells>
  <pageMargins left="0.2" right="0.2" top="0.5" bottom="0.5" header="0.3" footer="0"/>
  <pageSetup orientation="landscape" r:id="rId1"/>
  <rowBreaks count="2" manualBreakCount="2">
    <brk id="26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22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89" t="s">
        <v>21</v>
      </c>
      <c r="B4" s="89"/>
      <c r="C4" s="89"/>
      <c r="D4" s="89"/>
      <c r="E4" s="89"/>
      <c r="F4" s="89"/>
      <c r="G4" s="89"/>
      <c r="H4" s="89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77" t="s">
        <v>83</v>
      </c>
      <c r="F11" s="27" t="s">
        <v>32</v>
      </c>
      <c r="G11" s="23">
        <v>3</v>
      </c>
      <c r="H11" s="81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78"/>
      <c r="F12" s="27" t="s">
        <v>33</v>
      </c>
      <c r="G12" s="23">
        <v>1</v>
      </c>
      <c r="H12" s="82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91" t="s">
        <v>8</v>
      </c>
      <c r="B14" s="91"/>
      <c r="C14" s="6">
        <f>SUM(C8:C13)</f>
        <v>15</v>
      </c>
      <c r="D14" s="9"/>
      <c r="E14" s="91" t="s">
        <v>8</v>
      </c>
      <c r="F14" s="91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70" t="s">
        <v>8</v>
      </c>
      <c r="B24" s="70"/>
      <c r="C24" s="7">
        <f>SUM(C19:C23)</f>
        <v>14</v>
      </c>
      <c r="D24" s="10"/>
      <c r="E24" s="70" t="s">
        <v>8</v>
      </c>
      <c r="F24" s="7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</row>
    <row r="27" spans="1:8" ht="17.25" thickBot="1" x14ac:dyDescent="0.35">
      <c r="A27" s="67" t="s">
        <v>12</v>
      </c>
      <c r="B27" s="68"/>
      <c r="C27" s="68"/>
      <c r="D27" s="68"/>
      <c r="E27" s="68" t="s">
        <v>13</v>
      </c>
      <c r="F27" s="68"/>
      <c r="G27" s="68"/>
      <c r="H27" s="69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0" t="s">
        <v>8</v>
      </c>
      <c r="B35" s="70"/>
      <c r="C35" s="7">
        <f>SUM(C29:C34)</f>
        <v>16</v>
      </c>
      <c r="D35" s="11"/>
      <c r="E35" s="70" t="s">
        <v>8</v>
      </c>
      <c r="F35" s="7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4" t="s">
        <v>4</v>
      </c>
      <c r="B37" s="75"/>
      <c r="C37" s="75"/>
      <c r="D37" s="75"/>
      <c r="E37" s="75"/>
      <c r="F37" s="75"/>
      <c r="G37" s="75"/>
      <c r="H37" s="7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0" t="s">
        <v>8</v>
      </c>
      <c r="B45" s="70"/>
      <c r="C45" s="7">
        <f>SUM(C40:C44)</f>
        <v>15</v>
      </c>
      <c r="D45" s="10"/>
      <c r="E45" s="70" t="s">
        <v>8</v>
      </c>
      <c r="F45" s="70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92" t="s">
        <v>18</v>
      </c>
      <c r="B47" s="92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8" t="s">
        <v>19</v>
      </c>
      <c r="B64" s="88"/>
      <c r="C64" s="88"/>
      <c r="D64" s="88"/>
      <c r="E64" s="88"/>
      <c r="F64" s="88"/>
      <c r="G64" s="88"/>
      <c r="H64" s="88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2020-09-14T17:36:29Z</cp:lastPrinted>
  <dcterms:created xsi:type="dcterms:W3CDTF">2014-11-13T16:50:47Z</dcterms:created>
  <dcterms:modified xsi:type="dcterms:W3CDTF">2020-09-18T19:14:20Z</dcterms:modified>
</cp:coreProperties>
</file>